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<sst xmlns="http://schemas.openxmlformats.org/spreadsheetml/2006/main" count="146" uniqueCount="81">
  <si>
    <t>价格</t>
  </si>
  <si>
    <t>挂牌价格</t>
  </si>
  <si>
    <t>市场价格</t>
  </si>
  <si>
    <t>RMB</t>
  </si>
  <si>
    <t>USD</t>
  </si>
  <si>
    <t>汇率</t>
  </si>
  <si>
    <t>价格</t>
  </si>
  <si>
    <t>价格变化</t>
  </si>
  <si>
    <t>牌号</t>
  </si>
  <si>
    <t>厂商</t>
  </si>
  <si>
    <t>余姚市场</t>
  </si>
  <si>
    <t>PP</t>
  </si>
  <si>
    <t>牌号</t>
  </si>
  <si>
    <t>大庆石化</t>
  </si>
  <si>
    <t>750A</t>
  </si>
  <si>
    <t>宁波LG甬兴</t>
  </si>
  <si>
    <t>121H</t>
  </si>
  <si>
    <t>镇江奇美</t>
  </si>
  <si>
    <t>757K</t>
  </si>
  <si>
    <t>扬子巴斯夫</t>
  </si>
  <si>
    <t>158K</t>
  </si>
  <si>
    <t>镇江奇美</t>
  </si>
  <si>
    <t>PG33</t>
  </si>
  <si>
    <t>上海赛科</t>
  </si>
  <si>
    <t>123P</t>
  </si>
  <si>
    <t>PH88</t>
  </si>
  <si>
    <t>622P</t>
  </si>
  <si>
    <t>燕山石化</t>
  </si>
  <si>
    <t>666D</t>
  </si>
  <si>
    <t>韩国锦湖</t>
  </si>
  <si>
    <t>750N SW</t>
  </si>
  <si>
    <t>爱思开</t>
  </si>
  <si>
    <t>SKH127</t>
  </si>
  <si>
    <t>爱思开</t>
  </si>
  <si>
    <t>SKG118</t>
  </si>
  <si>
    <t>/</t>
  </si>
  <si>
    <t>/</t>
  </si>
  <si>
    <t>燕山石化</t>
  </si>
  <si>
    <t>上海石化</t>
  </si>
  <si>
    <t>M2600R</t>
  </si>
  <si>
    <t>独山子石化</t>
  </si>
  <si>
    <t>K9928</t>
  </si>
  <si>
    <t>扬子石化</t>
  </si>
  <si>
    <t>K9927</t>
  </si>
  <si>
    <t>上海巴斯夫</t>
  </si>
  <si>
    <t>烟台万华</t>
  </si>
  <si>
    <t>PM200</t>
  </si>
  <si>
    <t>M20S</t>
  </si>
  <si>
    <t>上海拜耳</t>
  </si>
  <si>
    <t>44V20L</t>
  </si>
  <si>
    <t>上海亨斯迈</t>
  </si>
  <si>
    <t>日本NPU</t>
  </si>
  <si>
    <t>MR200</t>
  </si>
  <si>
    <t>锦湖</t>
  </si>
  <si>
    <t>M200</t>
  </si>
  <si>
    <t>/</t>
  </si>
  <si>
    <t>K7726</t>
  </si>
  <si>
    <r>
      <t>HIPS(</t>
    </r>
    <r>
      <rPr>
        <sz val="12"/>
        <color indexed="10"/>
        <rFont val="宋体"/>
        <family val="0"/>
      </rPr>
      <t>余姚市场</t>
    </r>
    <r>
      <rPr>
        <sz val="12"/>
        <rFont val="宋体"/>
        <family val="0"/>
      </rPr>
      <t>)</t>
    </r>
  </si>
  <si>
    <r>
      <t>ABS（</t>
    </r>
    <r>
      <rPr>
        <sz val="12"/>
        <color indexed="10"/>
        <rFont val="宋体"/>
        <family val="0"/>
      </rPr>
      <t>余姚市场</t>
    </r>
    <r>
      <rPr>
        <sz val="12"/>
        <rFont val="宋体"/>
        <family val="0"/>
      </rPr>
      <t>）</t>
    </r>
  </si>
  <si>
    <r>
      <t>GPPS（</t>
    </r>
    <r>
      <rPr>
        <sz val="12"/>
        <color indexed="10"/>
        <rFont val="宋体"/>
        <family val="0"/>
      </rPr>
      <t>余姚市场</t>
    </r>
    <r>
      <rPr>
        <sz val="12"/>
        <rFont val="宋体"/>
        <family val="0"/>
      </rPr>
      <t>）</t>
    </r>
  </si>
  <si>
    <r>
      <t>MDI(</t>
    </r>
    <r>
      <rPr>
        <sz val="12"/>
        <color indexed="10"/>
        <rFont val="宋体"/>
        <family val="0"/>
      </rPr>
      <t>华东市场</t>
    </r>
    <r>
      <rPr>
        <sz val="12"/>
        <rFont val="宋体"/>
        <family val="0"/>
      </rPr>
      <t>)</t>
    </r>
  </si>
  <si>
    <t>动态</t>
  </si>
  <si>
    <t>价格变化</t>
  </si>
  <si>
    <t>↑1200</t>
  </si>
  <si>
    <t>↑1000</t>
  </si>
  <si>
    <t>挂牌价格(9月)</t>
  </si>
  <si>
    <t>↓</t>
  </si>
  <si>
    <t>↓50</t>
  </si>
  <si>
    <t>↑</t>
  </si>
  <si>
    <t>↑50</t>
  </si>
  <si>
    <t>↓100</t>
  </si>
  <si>
    <t>↑450</t>
  </si>
  <si>
    <t>↑300</t>
  </si>
  <si>
    <t>↓500</t>
  </si>
  <si>
    <t xml:space="preserve"> 华东地区聚合MDI市场平淡。月底企业挂牌上调出台，并未提振市场商谈气氛。近期有传拜耳9月供应相对将有所增加，万华供应量折扣有所放宽至6折，上述更加深场内人士看空气氛，加之近期下游采购氛围越发清淡，持货商报盘略有走软之势。  
  今日，PM100货源报19000-19500元/吨左右（含税自提），后续PM200资源将逐渐增加；拜耳44V20L和巴斯夫M20S现货报盘20000-20300元/吨左右（含税自提）；韩国锦湖M200报盘19800元/吨左右。</t>
  </si>
  <si>
    <t>↑1300</t>
  </si>
  <si>
    <t>19000-19500</t>
  </si>
  <si>
    <t>2414-2478.09</t>
  </si>
  <si>
    <t>20000-20300</t>
  </si>
  <si>
    <t>2541-2579.76</t>
  </si>
  <si>
    <t>2541-2579.76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</si>
</sst>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2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workbookViewId="0" topLeftCell="A2">
      <selection activeCell="D45" sqref="D45"/>
    </sheetView>
  </sheetViews>
  <sheetFormatPr defaultColWidth="9.00390625" defaultRowHeight="14.25"/>
  <cols>
    <col min="1" max="1" width="4.125" style="0" customWidth="1"/>
    <col min="2" max="2" width="12.625" style="0" customWidth="1"/>
    <col min="3" max="3" width="11.875" style="0" customWidth="1"/>
    <col min="4" max="4" width="13.125" style="0" customWidth="1"/>
    <col min="5" max="6" width="12.125" style="0" customWidth="1"/>
    <col min="7" max="7" width="12.625" style="0" customWidth="1"/>
    <col min="8" max="8" width="13.25390625" style="0" customWidth="1"/>
    <col min="9" max="9" width="22.75390625" style="0" customWidth="1"/>
  </cols>
  <sheetData>
    <row r="2" spans="2:3" ht="24.75" customHeight="1">
      <c r="B2" s="4" t="s">
        <v>10</v>
      </c>
      <c r="C2" s="5"/>
    </row>
    <row r="3" spans="2:3" ht="18.75" customHeight="1">
      <c r="B3" s="5" t="s">
        <v>5</v>
      </c>
      <c r="C3" s="5">
        <v>6.3449</v>
      </c>
    </row>
    <row r="6" spans="2:10" ht="18.75" customHeight="1">
      <c r="B6" s="10" t="s">
        <v>57</v>
      </c>
      <c r="C6" s="10"/>
      <c r="D6" s="10" t="s">
        <v>0</v>
      </c>
      <c r="E6" s="10"/>
      <c r="F6" s="11" t="s">
        <v>7</v>
      </c>
      <c r="G6" s="10" t="s">
        <v>6</v>
      </c>
      <c r="H6" s="10"/>
      <c r="I6" s="10" t="s">
        <v>7</v>
      </c>
      <c r="J6" s="2"/>
    </row>
    <row r="7" spans="2:10" ht="17.25" customHeight="1">
      <c r="B7" s="10" t="s">
        <v>9</v>
      </c>
      <c r="C7" s="10" t="s">
        <v>8</v>
      </c>
      <c r="D7" s="10" t="s">
        <v>1</v>
      </c>
      <c r="E7" s="10"/>
      <c r="F7" s="12"/>
      <c r="G7" s="10" t="s">
        <v>2</v>
      </c>
      <c r="H7" s="10"/>
      <c r="I7" s="10"/>
      <c r="J7" s="2"/>
    </row>
    <row r="8" spans="2:10" ht="14.25">
      <c r="B8" s="10"/>
      <c r="C8" s="10"/>
      <c r="D8" s="6" t="s">
        <v>3</v>
      </c>
      <c r="E8" s="6" t="s">
        <v>4</v>
      </c>
      <c r="F8" s="13"/>
      <c r="G8" s="6" t="s">
        <v>3</v>
      </c>
      <c r="H8" s="6" t="s">
        <v>4</v>
      </c>
      <c r="I8" s="10"/>
      <c r="J8" s="2"/>
    </row>
    <row r="9" spans="2:9" s="3" customFormat="1" ht="18.75" customHeight="1">
      <c r="B9" s="7" t="s">
        <v>17</v>
      </c>
      <c r="C9" s="7" t="s">
        <v>25</v>
      </c>
      <c r="D9" s="7">
        <v>13700</v>
      </c>
      <c r="E9" s="7">
        <f>D9/C3/1.17/1.06</f>
        <v>1741.0211959570722</v>
      </c>
      <c r="F9" s="7"/>
      <c r="G9" s="7">
        <v>13700</v>
      </c>
      <c r="H9" s="7">
        <f>G9/C3/1.17/1.06</f>
        <v>1741.0211959570722</v>
      </c>
      <c r="I9" s="17" t="s">
        <v>70</v>
      </c>
    </row>
    <row r="10" spans="2:9" s="3" customFormat="1" ht="17.25" customHeight="1">
      <c r="B10" s="7" t="s">
        <v>23</v>
      </c>
      <c r="C10" s="7" t="s">
        <v>26</v>
      </c>
      <c r="D10" s="7">
        <v>13600</v>
      </c>
      <c r="E10" s="7">
        <f>D10/C3/1.17/1.06</f>
        <v>1728.3130120449769</v>
      </c>
      <c r="F10" s="7"/>
      <c r="G10" s="7">
        <v>13600</v>
      </c>
      <c r="H10" s="7">
        <f>G10/C3/1.17/1.06</f>
        <v>1728.3130120449769</v>
      </c>
      <c r="I10" s="17" t="s">
        <v>67</v>
      </c>
    </row>
    <row r="11" spans="2:9" s="3" customFormat="1" ht="17.25" customHeight="1">
      <c r="B11" s="7" t="s">
        <v>31</v>
      </c>
      <c r="C11" s="7" t="s">
        <v>32</v>
      </c>
      <c r="D11" s="7">
        <v>13500</v>
      </c>
      <c r="E11" s="7">
        <f>D11/C3/1.17/1.06</f>
        <v>1715.6048281328815</v>
      </c>
      <c r="F11" s="8"/>
      <c r="G11" s="7">
        <v>13650</v>
      </c>
      <c r="H11" s="7">
        <f>G11/C3/1.17/1.06</f>
        <v>1734.6671040010244</v>
      </c>
      <c r="I11" s="8"/>
    </row>
    <row r="12" spans="2:9" s="3" customFormat="1" ht="17.25" customHeight="1">
      <c r="B12" s="7" t="s">
        <v>19</v>
      </c>
      <c r="C12" s="7">
        <v>2710</v>
      </c>
      <c r="D12" s="7">
        <v>14400</v>
      </c>
      <c r="E12" s="7">
        <f>D12/C3/1.17/1.06</f>
        <v>1829.9784833417402</v>
      </c>
      <c r="F12" s="7"/>
      <c r="G12" s="7" t="s">
        <v>36</v>
      </c>
      <c r="H12" s="7" t="s">
        <v>36</v>
      </c>
      <c r="I12" s="7"/>
    </row>
    <row r="13" s="3" customFormat="1" ht="14.25"/>
    <row r="16" spans="2:9" ht="21" customHeight="1">
      <c r="B16" s="10" t="s">
        <v>58</v>
      </c>
      <c r="C16" s="10"/>
      <c r="D16" s="10" t="s">
        <v>0</v>
      </c>
      <c r="E16" s="10"/>
      <c r="F16" s="11" t="s">
        <v>7</v>
      </c>
      <c r="G16" s="10" t="s">
        <v>6</v>
      </c>
      <c r="H16" s="10"/>
      <c r="I16" s="10" t="s">
        <v>7</v>
      </c>
    </row>
    <row r="17" spans="2:9" ht="16.5" customHeight="1">
      <c r="B17" s="10" t="s">
        <v>9</v>
      </c>
      <c r="C17" s="10" t="s">
        <v>12</v>
      </c>
      <c r="D17" s="10" t="s">
        <v>1</v>
      </c>
      <c r="E17" s="10"/>
      <c r="F17" s="12"/>
      <c r="G17" s="10" t="s">
        <v>2</v>
      </c>
      <c r="H17" s="10"/>
      <c r="I17" s="10"/>
    </row>
    <row r="18" spans="2:9" ht="14.25">
      <c r="B18" s="10"/>
      <c r="C18" s="10"/>
      <c r="D18" s="6" t="s">
        <v>3</v>
      </c>
      <c r="E18" s="6" t="s">
        <v>4</v>
      </c>
      <c r="F18" s="13"/>
      <c r="G18" s="6" t="s">
        <v>3</v>
      </c>
      <c r="H18" s="6" t="s">
        <v>4</v>
      </c>
      <c r="I18" s="10"/>
    </row>
    <row r="19" spans="2:9" s="3" customFormat="1" ht="19.5" customHeight="1">
      <c r="B19" s="7" t="s">
        <v>13</v>
      </c>
      <c r="C19" s="7" t="s">
        <v>14</v>
      </c>
      <c r="D19" s="7">
        <v>14600</v>
      </c>
      <c r="E19" s="7">
        <f>D19/C3/1.17/1.06</f>
        <v>1855.3948511659312</v>
      </c>
      <c r="F19" s="7"/>
      <c r="G19" s="7">
        <v>15100</v>
      </c>
      <c r="H19" s="7">
        <f>G19/C3/1.17/1.06</f>
        <v>1918.935770726408</v>
      </c>
      <c r="I19" s="17" t="s">
        <v>67</v>
      </c>
    </row>
    <row r="20" spans="2:9" s="3" customFormat="1" ht="17.25" customHeight="1">
      <c r="B20" s="7" t="s">
        <v>15</v>
      </c>
      <c r="C20" s="7" t="s">
        <v>16</v>
      </c>
      <c r="D20" s="7">
        <v>16200</v>
      </c>
      <c r="E20" s="7">
        <f>D20/C3/1.17/1.06</f>
        <v>2058.7257937594577</v>
      </c>
      <c r="F20" s="7"/>
      <c r="G20" s="7">
        <v>15450</v>
      </c>
      <c r="H20" s="7">
        <f>G20/C3/1.17/1.06</f>
        <v>1963.4144144187421</v>
      </c>
      <c r="I20" s="8" t="s">
        <v>69</v>
      </c>
    </row>
    <row r="21" spans="2:9" s="3" customFormat="1" ht="17.25" customHeight="1">
      <c r="B21" s="7" t="s">
        <v>17</v>
      </c>
      <c r="C21" s="7" t="s">
        <v>18</v>
      </c>
      <c r="D21" s="7">
        <v>15700</v>
      </c>
      <c r="E21" s="7">
        <f>D21/C3/1.17/1.06</f>
        <v>1995.1848741989807</v>
      </c>
      <c r="F21" s="7"/>
      <c r="G21" s="7">
        <v>15480</v>
      </c>
      <c r="H21" s="7">
        <f>G21/C3/1.17/1.06</f>
        <v>1967.2268695923706</v>
      </c>
      <c r="I21" s="8"/>
    </row>
    <row r="22" spans="2:9" s="3" customFormat="1" ht="17.25" customHeight="1">
      <c r="B22" s="7" t="s">
        <v>29</v>
      </c>
      <c r="C22" s="7" t="s">
        <v>30</v>
      </c>
      <c r="D22" s="7" t="s">
        <v>35</v>
      </c>
      <c r="E22" s="7" t="s">
        <v>35</v>
      </c>
      <c r="F22" s="7"/>
      <c r="G22" s="7">
        <v>15600</v>
      </c>
      <c r="H22" s="7">
        <f>G22/C3/1.17/1.06</f>
        <v>1982.4766902868853</v>
      </c>
      <c r="I22" s="8"/>
    </row>
    <row r="24" spans="5:6" ht="14.25">
      <c r="E24" t="s">
        <v>68</v>
      </c>
      <c r="F24" t="s">
        <v>66</v>
      </c>
    </row>
    <row r="26" spans="2:9" ht="20.25" customHeight="1">
      <c r="B26" s="10" t="s">
        <v>59</v>
      </c>
      <c r="C26" s="10"/>
      <c r="D26" s="10" t="s">
        <v>0</v>
      </c>
      <c r="E26" s="10"/>
      <c r="F26" s="11" t="s">
        <v>62</v>
      </c>
      <c r="G26" s="10" t="s">
        <v>6</v>
      </c>
      <c r="H26" s="10"/>
      <c r="I26" s="10" t="s">
        <v>7</v>
      </c>
    </row>
    <row r="27" spans="2:9" ht="16.5" customHeight="1">
      <c r="B27" s="10" t="s">
        <v>9</v>
      </c>
      <c r="C27" s="10" t="s">
        <v>12</v>
      </c>
      <c r="D27" s="10" t="s">
        <v>1</v>
      </c>
      <c r="E27" s="10"/>
      <c r="F27" s="12"/>
      <c r="G27" s="10" t="s">
        <v>2</v>
      </c>
      <c r="H27" s="10"/>
      <c r="I27" s="10"/>
    </row>
    <row r="28" spans="2:9" ht="14.25">
      <c r="B28" s="10"/>
      <c r="C28" s="10"/>
      <c r="D28" s="6" t="s">
        <v>3</v>
      </c>
      <c r="E28" s="6" t="s">
        <v>4</v>
      </c>
      <c r="F28" s="13"/>
      <c r="G28" s="6" t="s">
        <v>3</v>
      </c>
      <c r="H28" s="6" t="s">
        <v>4</v>
      </c>
      <c r="I28" s="10"/>
    </row>
    <row r="29" spans="2:9" s="3" customFormat="1" ht="18" customHeight="1">
      <c r="B29" s="7" t="s">
        <v>19</v>
      </c>
      <c r="C29" s="7" t="s">
        <v>20</v>
      </c>
      <c r="D29" s="7">
        <v>12200</v>
      </c>
      <c r="E29" s="7">
        <f>D29/C3/1.17/1.06</f>
        <v>1550.3984372756408</v>
      </c>
      <c r="F29" s="7"/>
      <c r="G29" s="7">
        <v>12200</v>
      </c>
      <c r="H29" s="7">
        <f>G29/C3/1.17/1.06</f>
        <v>1550.3984372756408</v>
      </c>
      <c r="I29" s="8"/>
    </row>
    <row r="30" spans="2:9" s="3" customFormat="1" ht="17.25" customHeight="1">
      <c r="B30" s="7" t="s">
        <v>21</v>
      </c>
      <c r="C30" s="7" t="s">
        <v>22</v>
      </c>
      <c r="D30" s="7">
        <v>12100</v>
      </c>
      <c r="E30" s="7">
        <f>D30/C3/1.17/1.06</f>
        <v>1537.6902533635457</v>
      </c>
      <c r="F30" s="7"/>
      <c r="G30" s="7">
        <v>12000</v>
      </c>
      <c r="H30" s="7">
        <f>G30/C3/1.17/1.06</f>
        <v>1524.9820694514501</v>
      </c>
      <c r="I30" s="8"/>
    </row>
    <row r="31" spans="2:9" s="3" customFormat="1" ht="17.25" customHeight="1">
      <c r="B31" s="7" t="s">
        <v>23</v>
      </c>
      <c r="C31" s="7" t="s">
        <v>24</v>
      </c>
      <c r="D31" s="7">
        <v>12000</v>
      </c>
      <c r="E31" s="7">
        <f>D31/C3/1.17/1.06</f>
        <v>1524.9820694514501</v>
      </c>
      <c r="F31" s="7"/>
      <c r="G31" s="7">
        <v>11750</v>
      </c>
      <c r="H31" s="7">
        <f>G31/C3/1.17/1.06</f>
        <v>1493.2116096712116</v>
      </c>
      <c r="I31" s="8"/>
    </row>
    <row r="32" spans="2:9" s="3" customFormat="1" ht="17.25" customHeight="1">
      <c r="B32" s="7" t="s">
        <v>27</v>
      </c>
      <c r="C32" s="7" t="s">
        <v>28</v>
      </c>
      <c r="D32" s="7">
        <v>10900</v>
      </c>
      <c r="E32" s="7">
        <f>D32/C3/1.17/1.06</f>
        <v>1385.1920464184004</v>
      </c>
      <c r="F32" s="7"/>
      <c r="G32" s="7">
        <v>12000</v>
      </c>
      <c r="H32" s="7">
        <f>G32/C3/1.17/1.06</f>
        <v>1524.9820694514501</v>
      </c>
      <c r="I32" s="7"/>
    </row>
    <row r="33" spans="2:9" s="3" customFormat="1" ht="17.25" customHeight="1">
      <c r="B33" s="7" t="s">
        <v>33</v>
      </c>
      <c r="C33" s="7" t="s">
        <v>34</v>
      </c>
      <c r="D33" s="7">
        <v>11850</v>
      </c>
      <c r="E33" s="7">
        <f>D33/C3/1.17/1.06</f>
        <v>1505.919793583307</v>
      </c>
      <c r="F33" s="8"/>
      <c r="G33" s="7">
        <v>12000</v>
      </c>
      <c r="H33" s="7">
        <f>G33/C3/1.17/1.06</f>
        <v>1524.9820694514501</v>
      </c>
      <c r="I33" s="8"/>
    </row>
    <row r="34" s="3" customFormat="1" ht="14.25"/>
    <row r="37" spans="2:9" ht="19.5" customHeight="1">
      <c r="B37" s="10" t="s">
        <v>11</v>
      </c>
      <c r="C37" s="10"/>
      <c r="D37" s="10" t="s">
        <v>0</v>
      </c>
      <c r="E37" s="10"/>
      <c r="F37" s="11" t="s">
        <v>7</v>
      </c>
      <c r="G37" s="10" t="s">
        <v>6</v>
      </c>
      <c r="H37" s="10"/>
      <c r="I37" s="10" t="s">
        <v>7</v>
      </c>
    </row>
    <row r="38" spans="2:9" ht="16.5" customHeight="1">
      <c r="B38" s="10" t="s">
        <v>9</v>
      </c>
      <c r="C38" s="10" t="s">
        <v>12</v>
      </c>
      <c r="D38" s="10" t="s">
        <v>1</v>
      </c>
      <c r="E38" s="10"/>
      <c r="F38" s="12"/>
      <c r="G38" s="10" t="s">
        <v>2</v>
      </c>
      <c r="H38" s="10"/>
      <c r="I38" s="10"/>
    </row>
    <row r="39" spans="2:9" ht="14.25">
      <c r="B39" s="10"/>
      <c r="C39" s="10"/>
      <c r="D39" s="6" t="s">
        <v>3</v>
      </c>
      <c r="E39" s="6" t="s">
        <v>4</v>
      </c>
      <c r="F39" s="13"/>
      <c r="G39" s="6" t="s">
        <v>3</v>
      </c>
      <c r="H39" s="6" t="s">
        <v>4</v>
      </c>
      <c r="I39" s="10"/>
    </row>
    <row r="40" spans="2:9" s="3" customFormat="1" ht="19.5" customHeight="1">
      <c r="B40" s="7" t="s">
        <v>37</v>
      </c>
      <c r="C40" s="7" t="s">
        <v>56</v>
      </c>
      <c r="D40" s="7">
        <v>11600</v>
      </c>
      <c r="E40" s="7">
        <f>D40/C3/1.17/1.06</f>
        <v>1474.1493338030684</v>
      </c>
      <c r="F40" s="8" t="s">
        <v>71</v>
      </c>
      <c r="G40" s="7">
        <v>11300</v>
      </c>
      <c r="H40" s="7">
        <f>G40/C3/1.17/1.06</f>
        <v>1436.0247820667823</v>
      </c>
      <c r="I40" s="8"/>
    </row>
    <row r="41" spans="2:9" s="3" customFormat="1" ht="19.5" customHeight="1">
      <c r="B41" s="7" t="s">
        <v>38</v>
      </c>
      <c r="C41" s="7" t="s">
        <v>39</v>
      </c>
      <c r="D41" s="7">
        <v>11450</v>
      </c>
      <c r="E41" s="7">
        <f>D41/C3/1.17/1.06</f>
        <v>1455.0870579349255</v>
      </c>
      <c r="F41" s="8" t="s">
        <v>72</v>
      </c>
      <c r="G41" s="7">
        <v>11050</v>
      </c>
      <c r="H41" s="7">
        <f>G41/C3/1.17/1.06</f>
        <v>1404.2543222865436</v>
      </c>
      <c r="I41" s="7"/>
    </row>
    <row r="42" spans="2:9" s="3" customFormat="1" ht="19.5" customHeight="1">
      <c r="B42" s="7" t="s">
        <v>40</v>
      </c>
      <c r="C42" s="7" t="s">
        <v>41</v>
      </c>
      <c r="D42" s="7">
        <v>11000</v>
      </c>
      <c r="E42" s="7">
        <f>D42/C3/1.17/1.06</f>
        <v>1397.900230330496</v>
      </c>
      <c r="F42" s="7"/>
      <c r="G42" s="7" t="s">
        <v>36</v>
      </c>
      <c r="H42" s="7" t="s">
        <v>36</v>
      </c>
      <c r="I42" s="7"/>
    </row>
    <row r="43" spans="2:9" s="3" customFormat="1" ht="18" customHeight="1">
      <c r="B43" s="7" t="s">
        <v>42</v>
      </c>
      <c r="C43" s="7" t="s">
        <v>43</v>
      </c>
      <c r="D43" s="7">
        <v>11450</v>
      </c>
      <c r="E43" s="7">
        <f>D43/C3/1.17/1.06</f>
        <v>1455.0870579349255</v>
      </c>
      <c r="F43" s="17" t="s">
        <v>73</v>
      </c>
      <c r="G43" s="7" t="s">
        <v>36</v>
      </c>
      <c r="H43" s="7" t="s">
        <v>36</v>
      </c>
      <c r="I43" s="7"/>
    </row>
    <row r="44" s="3" customFormat="1" ht="14.25"/>
    <row r="47" spans="2:9" ht="21" customHeight="1">
      <c r="B47" s="10" t="s">
        <v>60</v>
      </c>
      <c r="C47" s="10"/>
      <c r="D47" s="10" t="s">
        <v>0</v>
      </c>
      <c r="E47" s="10"/>
      <c r="F47" s="11" t="s">
        <v>62</v>
      </c>
      <c r="G47" s="10" t="s">
        <v>6</v>
      </c>
      <c r="H47" s="10"/>
      <c r="I47" s="9" t="s">
        <v>61</v>
      </c>
    </row>
    <row r="48" spans="2:9" ht="23.25" customHeight="1">
      <c r="B48" s="10" t="s">
        <v>9</v>
      </c>
      <c r="C48" s="10" t="s">
        <v>12</v>
      </c>
      <c r="D48" s="10" t="s">
        <v>65</v>
      </c>
      <c r="E48" s="10"/>
      <c r="F48" s="12"/>
      <c r="G48" s="10" t="s">
        <v>2</v>
      </c>
      <c r="H48" s="10"/>
      <c r="I48" s="14" t="s">
        <v>74</v>
      </c>
    </row>
    <row r="49" spans="2:9" ht="24" customHeight="1">
      <c r="B49" s="10"/>
      <c r="C49" s="10"/>
      <c r="D49" s="6" t="s">
        <v>3</v>
      </c>
      <c r="E49" s="6" t="s">
        <v>4</v>
      </c>
      <c r="F49" s="13"/>
      <c r="G49" s="6" t="s">
        <v>3</v>
      </c>
      <c r="H49" s="6" t="s">
        <v>4</v>
      </c>
      <c r="I49" s="15"/>
    </row>
    <row r="50" spans="2:9" s="3" customFormat="1" ht="24.75" customHeight="1">
      <c r="B50" s="7" t="s">
        <v>45</v>
      </c>
      <c r="C50" s="7" t="s">
        <v>46</v>
      </c>
      <c r="D50" s="7">
        <v>19800</v>
      </c>
      <c r="E50" s="7">
        <f>D50/C3/1.17/1.06</f>
        <v>2516.2204145948926</v>
      </c>
      <c r="F50" s="8" t="s">
        <v>63</v>
      </c>
      <c r="G50" s="7" t="s">
        <v>76</v>
      </c>
      <c r="H50" s="7" t="s">
        <v>77</v>
      </c>
      <c r="I50" s="15"/>
    </row>
    <row r="51" spans="2:9" s="3" customFormat="1" ht="24.75" customHeight="1">
      <c r="B51" s="7" t="s">
        <v>44</v>
      </c>
      <c r="C51" s="7" t="s">
        <v>47</v>
      </c>
      <c r="D51" s="7">
        <v>19000</v>
      </c>
      <c r="E51" s="7">
        <f>D51/C3/1.17/1.06</f>
        <v>2414.5549432981293</v>
      </c>
      <c r="F51" s="8" t="s">
        <v>64</v>
      </c>
      <c r="G51" s="7" t="s">
        <v>78</v>
      </c>
      <c r="H51" s="7" t="s">
        <v>79</v>
      </c>
      <c r="I51" s="15"/>
    </row>
    <row r="52" spans="2:9" s="3" customFormat="1" ht="27" customHeight="1">
      <c r="B52" s="7" t="s">
        <v>48</v>
      </c>
      <c r="C52" s="7" t="s">
        <v>49</v>
      </c>
      <c r="D52" s="7">
        <v>18200</v>
      </c>
      <c r="E52" s="7">
        <f>D52/C3/1.17/1.06</f>
        <v>2312.8894720013664</v>
      </c>
      <c r="F52" s="7"/>
      <c r="G52" s="7" t="s">
        <v>78</v>
      </c>
      <c r="H52" s="7" t="s">
        <v>80</v>
      </c>
      <c r="I52" s="15"/>
    </row>
    <row r="53" spans="2:9" s="3" customFormat="1" ht="21.75" customHeight="1">
      <c r="B53" s="7" t="s">
        <v>50</v>
      </c>
      <c r="C53" s="7">
        <v>5005</v>
      </c>
      <c r="D53" s="7">
        <v>19600</v>
      </c>
      <c r="E53" s="7">
        <f>D53/C3/1.17/1.06</f>
        <v>2490.804046770702</v>
      </c>
      <c r="F53" s="8" t="s">
        <v>75</v>
      </c>
      <c r="G53" s="7" t="s">
        <v>36</v>
      </c>
      <c r="H53" s="7" t="s">
        <v>55</v>
      </c>
      <c r="I53" s="15"/>
    </row>
    <row r="54" spans="2:9" s="3" customFormat="1" ht="24" customHeight="1">
      <c r="B54" s="7" t="s">
        <v>51</v>
      </c>
      <c r="C54" s="7" t="s">
        <v>52</v>
      </c>
      <c r="D54" s="7" t="s">
        <v>36</v>
      </c>
      <c r="E54" s="7" t="s">
        <v>36</v>
      </c>
      <c r="F54" s="7"/>
      <c r="G54" s="7" t="s">
        <v>35</v>
      </c>
      <c r="H54" s="7" t="s">
        <v>35</v>
      </c>
      <c r="I54" s="15"/>
    </row>
    <row r="55" spans="2:9" s="1" customFormat="1" ht="23.25" customHeight="1">
      <c r="B55" s="7" t="s">
        <v>53</v>
      </c>
      <c r="C55" s="7" t="s">
        <v>54</v>
      </c>
      <c r="D55" s="6" t="s">
        <v>36</v>
      </c>
      <c r="E55" s="6" t="s">
        <v>36</v>
      </c>
      <c r="F55" s="6"/>
      <c r="G55" s="7">
        <v>19800</v>
      </c>
      <c r="H55" s="7">
        <v>2796.417489</v>
      </c>
      <c r="I55" s="16"/>
    </row>
    <row r="58" spans="4:5" ht="14.25">
      <c r="D58">
        <v>20300</v>
      </c>
      <c r="E58">
        <f>D58/C3/1.17/1.06</f>
        <v>2579.76133415537</v>
      </c>
    </row>
  </sheetData>
  <mergeCells count="45">
    <mergeCell ref="B47:C47"/>
    <mergeCell ref="D47:E47"/>
    <mergeCell ref="G47:H47"/>
    <mergeCell ref="I48:I55"/>
    <mergeCell ref="F47:F49"/>
    <mergeCell ref="B48:B49"/>
    <mergeCell ref="C48:C49"/>
    <mergeCell ref="D48:E48"/>
    <mergeCell ref="G48:H48"/>
    <mergeCell ref="I37:I39"/>
    <mergeCell ref="B38:B39"/>
    <mergeCell ref="C38:C39"/>
    <mergeCell ref="D38:E38"/>
    <mergeCell ref="G38:H38"/>
    <mergeCell ref="B37:C37"/>
    <mergeCell ref="D37:E37"/>
    <mergeCell ref="G37:H37"/>
    <mergeCell ref="F37:F39"/>
    <mergeCell ref="I26:I28"/>
    <mergeCell ref="B27:B28"/>
    <mergeCell ref="C27:C28"/>
    <mergeCell ref="D27:E27"/>
    <mergeCell ref="G27:H27"/>
    <mergeCell ref="B26:C26"/>
    <mergeCell ref="D26:E26"/>
    <mergeCell ref="G26:H26"/>
    <mergeCell ref="F26:F28"/>
    <mergeCell ref="B6:C6"/>
    <mergeCell ref="B7:B8"/>
    <mergeCell ref="C7:C8"/>
    <mergeCell ref="D17:E17"/>
    <mergeCell ref="I6:I8"/>
    <mergeCell ref="D7:E7"/>
    <mergeCell ref="G7:H7"/>
    <mergeCell ref="D6:E6"/>
    <mergeCell ref="G6:H6"/>
    <mergeCell ref="F6:F8"/>
    <mergeCell ref="I16:I18"/>
    <mergeCell ref="B17:B18"/>
    <mergeCell ref="C17:C18"/>
    <mergeCell ref="B16:C16"/>
    <mergeCell ref="D16:E16"/>
    <mergeCell ref="G16:H16"/>
    <mergeCell ref="G17:H17"/>
    <mergeCell ref="F16:F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2012-08-31T09:43:37Z</dcterms:modified>
  <cp:category/>
  <cp:version/>
  <cp:contentType/>
  <cp:contentStatus/>
</cp:coreProperties>
</file>